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02" i="1"/>
  <c r="L192"/>
  <c r="L203" s="1"/>
  <c r="L182"/>
  <c r="L172"/>
  <c r="L183" s="1"/>
  <c r="L162"/>
  <c r="L152"/>
  <c r="L163"/>
  <c r="L143"/>
  <c r="L144" s="1"/>
  <c r="L133"/>
  <c r="L123"/>
  <c r="L113"/>
  <c r="L124" s="1"/>
  <c r="L103"/>
  <c r="L93"/>
  <c r="L104" s="1"/>
  <c r="L83"/>
  <c r="L73"/>
  <c r="L84"/>
  <c r="L63"/>
  <c r="L53"/>
  <c r="L64"/>
  <c r="L44"/>
  <c r="L34"/>
  <c r="L45" s="1"/>
  <c r="L24"/>
  <c r="L14"/>
  <c r="L25" s="1"/>
  <c r="A114"/>
  <c r="B203"/>
  <c r="A203"/>
  <c r="J202"/>
  <c r="I202"/>
  <c r="H202"/>
  <c r="G202"/>
  <c r="F202"/>
  <c r="B193"/>
  <c r="A193"/>
  <c r="J192"/>
  <c r="J203" s="1"/>
  <c r="I192"/>
  <c r="I203" s="1"/>
  <c r="H192"/>
  <c r="H203" s="1"/>
  <c r="G192"/>
  <c r="G203" s="1"/>
  <c r="F192"/>
  <c r="F203" s="1"/>
  <c r="B183"/>
  <c r="A183"/>
  <c r="J182"/>
  <c r="I182"/>
  <c r="H182"/>
  <c r="G182"/>
  <c r="F182"/>
  <c r="B173"/>
  <c r="A173"/>
  <c r="J172"/>
  <c r="J183"/>
  <c r="I172"/>
  <c r="H172"/>
  <c r="H183"/>
  <c r="G172"/>
  <c r="G183" s="1"/>
  <c r="F172"/>
  <c r="F183" s="1"/>
  <c r="B163"/>
  <c r="A163"/>
  <c r="J162"/>
  <c r="I162"/>
  <c r="H162"/>
  <c r="G162"/>
  <c r="G163" s="1"/>
  <c r="F162"/>
  <c r="B153"/>
  <c r="A153"/>
  <c r="J152"/>
  <c r="J163" s="1"/>
  <c r="I152"/>
  <c r="H152"/>
  <c r="H163"/>
  <c r="G152"/>
  <c r="F152"/>
  <c r="F163"/>
  <c r="B144"/>
  <c r="A144"/>
  <c r="J143"/>
  <c r="I143"/>
  <c r="H143"/>
  <c r="G143"/>
  <c r="F143"/>
  <c r="B134"/>
  <c r="A134"/>
  <c r="J133"/>
  <c r="J144" s="1"/>
  <c r="I133"/>
  <c r="H133"/>
  <c r="H144" s="1"/>
  <c r="G133"/>
  <c r="F133"/>
  <c r="F144"/>
  <c r="B124"/>
  <c r="A124"/>
  <c r="J123"/>
  <c r="I123"/>
  <c r="H123"/>
  <c r="G123"/>
  <c r="F123"/>
  <c r="B114"/>
  <c r="J113"/>
  <c r="J124" s="1"/>
  <c r="I113"/>
  <c r="I124"/>
  <c r="H113"/>
  <c r="H124" s="1"/>
  <c r="G113"/>
  <c r="G124"/>
  <c r="F113"/>
  <c r="B104"/>
  <c r="A104"/>
  <c r="J103"/>
  <c r="I103"/>
  <c r="H103"/>
  <c r="G103"/>
  <c r="F103"/>
  <c r="B94"/>
  <c r="A94"/>
  <c r="J93"/>
  <c r="J104"/>
  <c r="I93"/>
  <c r="I104" s="1"/>
  <c r="H93"/>
  <c r="H104"/>
  <c r="G93"/>
  <c r="G104" s="1"/>
  <c r="F93"/>
  <c r="F104"/>
  <c r="B84"/>
  <c r="A84"/>
  <c r="J83"/>
  <c r="I83"/>
  <c r="H83"/>
  <c r="G83"/>
  <c r="F83"/>
  <c r="B74"/>
  <c r="A74"/>
  <c r="J73"/>
  <c r="J84"/>
  <c r="I73"/>
  <c r="I84" s="1"/>
  <c r="H73"/>
  <c r="H84" s="1"/>
  <c r="G73"/>
  <c r="F73"/>
  <c r="F84" s="1"/>
  <c r="B64"/>
  <c r="A64"/>
  <c r="J63"/>
  <c r="I63"/>
  <c r="H63"/>
  <c r="G63"/>
  <c r="F63"/>
  <c r="B54"/>
  <c r="A54"/>
  <c r="J53"/>
  <c r="J64"/>
  <c r="I53"/>
  <c r="I64" s="1"/>
  <c r="H53"/>
  <c r="H64"/>
  <c r="G53"/>
  <c r="F53"/>
  <c r="F64" s="1"/>
  <c r="B45"/>
  <c r="A45"/>
  <c r="J44"/>
  <c r="I44"/>
  <c r="H44"/>
  <c r="G44"/>
  <c r="F44"/>
  <c r="B35"/>
  <c r="A35"/>
  <c r="J34"/>
  <c r="J45" s="1"/>
  <c r="I34"/>
  <c r="H34"/>
  <c r="H45"/>
  <c r="G34"/>
  <c r="F34"/>
  <c r="F45"/>
  <c r="B25"/>
  <c r="A25"/>
  <c r="B15"/>
  <c r="A15"/>
  <c r="G24"/>
  <c r="G25" s="1"/>
  <c r="G204" s="1"/>
  <c r="H24"/>
  <c r="H25" s="1"/>
  <c r="I24"/>
  <c r="J24"/>
  <c r="F24"/>
  <c r="G14"/>
  <c r="H14"/>
  <c r="I14"/>
  <c r="J14"/>
  <c r="J25" s="1"/>
  <c r="J204" s="1"/>
  <c r="F14"/>
  <c r="G45"/>
  <c r="I45"/>
  <c r="G144"/>
  <c r="I144"/>
  <c r="I163"/>
  <c r="I183"/>
  <c r="G84"/>
  <c r="G64"/>
  <c r="F124"/>
  <c r="I25"/>
  <c r="F25"/>
  <c r="H204" l="1"/>
  <c r="L204"/>
  <c r="I204"/>
  <c r="F204"/>
</calcChain>
</file>

<file path=xl/sharedStrings.xml><?xml version="1.0" encoding="utf-8"?>
<sst xmlns="http://schemas.openxmlformats.org/spreadsheetml/2006/main" count="264" uniqueCount="73">
  <si>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</si>
  <si>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</si>
  <si>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</si>
  <si>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</si>
  <si>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</si>
  <si>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</si>
  <si>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</si>
  <si>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</si>
  <si>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</si>
  <si>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</si>
  <si>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</si>
  <si>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</si>
  <si>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</si>
  <si>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</si>
  <si>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</si>
  <si>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</si>
  <si>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</si>
  <si>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</si>
  <si>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</si>
  <si>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</si>
  <si>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</si>
  <si>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</si>
  <si>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</si>
  <si>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</si>
  <si>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</si>
  <si>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</si>
  <si>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</si>
  <si>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</si>
  <si>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</si>
  <si>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</si>
  <si>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</si>
  <si>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</si>
  <si>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</si>
  <si>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</si>
  <si>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</si>
  <si>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</si>
  <si>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</si>
  <si>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</si>
  <si>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</si>
  <si>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</si>
  <si>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В.Н.Будникова</t>
  </si>
  <si>
    <t>МОУ "Гимназия № 7 г. Буденновска"</t>
  </si>
  <si>
    <t>Икра свекольная</t>
  </si>
  <si>
    <t>Шницель рыбный натуральный с маслом</t>
  </si>
  <si>
    <t>Чай с сахаром</t>
  </si>
  <si>
    <t>Хлеб ржано-пшеничный</t>
  </si>
  <si>
    <t>Хлеб пшеничный</t>
  </si>
  <si>
    <t>Икра кабачковая</t>
  </si>
  <si>
    <t>Котлета из филе бройлера-цыпленка с соусом красн.</t>
  </si>
  <si>
    <t>294/824</t>
  </si>
  <si>
    <t>Каша вязкая пшеничная</t>
  </si>
  <si>
    <t>Кофейный напиток с молоком</t>
  </si>
  <si>
    <t>Пудинг из творога с молоком сгущенным</t>
  </si>
  <si>
    <t>Какао с молоком</t>
  </si>
  <si>
    <t>Бутерброд с маслом</t>
  </si>
  <si>
    <t>Яблоко свежее</t>
  </si>
  <si>
    <t>Котлета из говядины с соусом красным основным</t>
  </si>
  <si>
    <t>268/824</t>
  </si>
  <si>
    <t>Хлеб ржано-пшеничные</t>
  </si>
  <si>
    <t>Каша вязкая молочная рисовая с маслом</t>
  </si>
  <si>
    <t>сладкое</t>
  </si>
  <si>
    <t>кисломол.</t>
  </si>
  <si>
    <t>Йогурт молочный мдж 1,2%</t>
  </si>
  <si>
    <t>Минтай, тушенный в томате с овощами</t>
  </si>
  <si>
    <t>Плов из бройлер-цыпленка</t>
  </si>
  <si>
    <t>Запеканка из творога с молоком сгущенным</t>
  </si>
  <si>
    <t>Шницель из говядины с соусом красным основным</t>
  </si>
  <si>
    <t>Капуста тушеная</t>
  </si>
  <si>
    <t>Каша вязкая молочная гречневая с маслом</t>
  </si>
  <si>
    <t xml:space="preserve">   </t>
  </si>
  <si>
    <t>Макаронные изделия отварные</t>
  </si>
  <si>
    <t>хлебобул.</t>
  </si>
  <si>
    <t>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</si>
</sst>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7" sqref="I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2" t="s">
        <v>41</v>
      </c>
      <c r="D1" s="53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95</v>
      </c>
      <c r="G6" s="40">
        <v>10.48</v>
      </c>
      <c r="H6" s="40">
        <v>11.72</v>
      </c>
      <c r="I6" s="40">
        <v>5.38</v>
      </c>
      <c r="J6" s="40">
        <v>139.5</v>
      </c>
      <c r="K6" s="41">
        <v>235</v>
      </c>
      <c r="L6" s="40">
        <v>42.13</v>
      </c>
    </row>
    <row r="7" spans="1:12" ht="15">
      <c r="A7" s="23"/>
      <c r="B7" s="15"/>
      <c r="C7" s="11"/>
      <c r="D7" s="6" t="s">
        <v>21</v>
      </c>
      <c r="E7" s="42" t="s">
        <v>72</v>
      </c>
      <c r="F7" s="43">
        <v>150</v>
      </c>
      <c r="G7" s="43">
        <v>3.12</v>
      </c>
      <c r="H7" s="43">
        <v>5.0999999999999996</v>
      </c>
      <c r="I7" s="43">
        <v>18.57</v>
      </c>
      <c r="J7" s="43">
        <v>132.66</v>
      </c>
      <c r="K7" s="44">
        <v>312</v>
      </c>
      <c r="L7" s="43">
        <v>18.78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0.1</v>
      </c>
      <c r="H8" s="43">
        <v>0</v>
      </c>
      <c r="I8" s="43">
        <v>15</v>
      </c>
      <c r="J8" s="43">
        <v>60.4</v>
      </c>
      <c r="K8" s="44">
        <v>376</v>
      </c>
      <c r="L8" s="43">
        <v>1.35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0.3</v>
      </c>
      <c r="I9" s="43">
        <v>12.7</v>
      </c>
      <c r="J9" s="43">
        <v>61.2</v>
      </c>
      <c r="K9" s="44"/>
      <c r="L9" s="43">
        <v>1.8</v>
      </c>
    </row>
    <row r="10" spans="1:12" ht="15">
      <c r="A10" s="23"/>
      <c r="B10" s="15"/>
      <c r="C10" s="11"/>
      <c r="D10" s="7" t="s">
        <v>23</v>
      </c>
      <c r="E10" s="42" t="s">
        <v>46</v>
      </c>
      <c r="F10" s="43">
        <v>30</v>
      </c>
      <c r="G10" s="43">
        <v>2.2799999999999998</v>
      </c>
      <c r="H10" s="43">
        <v>0.27</v>
      </c>
      <c r="I10" s="43">
        <v>14.91</v>
      </c>
      <c r="J10" s="43">
        <v>71.19</v>
      </c>
      <c r="K10" s="44"/>
      <c r="L10" s="43">
        <v>1.8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1.38</v>
      </c>
      <c r="H12" s="43">
        <v>4.08</v>
      </c>
      <c r="I12" s="43">
        <v>9.24</v>
      </c>
      <c r="J12" s="43">
        <v>79.2</v>
      </c>
      <c r="K12" s="44">
        <v>75</v>
      </c>
      <c r="L12" s="43">
        <v>5.76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580</v>
      </c>
      <c r="G14" s="19">
        <f>SUM(G6:G13)</f>
        <v>19.36</v>
      </c>
      <c r="H14" s="19">
        <f>SUM(H6:H13)</f>
        <v>21.47</v>
      </c>
      <c r="I14" s="19">
        <f>SUM(I6:I13)</f>
        <v>75.8</v>
      </c>
      <c r="J14" s="19">
        <f>SUM(J6:J13)</f>
        <v>544.15</v>
      </c>
      <c r="K14" s="25"/>
      <c r="L14" s="19">
        <f>SUM(L6:L13)</f>
        <v>71.62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>SUM(G15:G23)</f>
        <v>0</v>
      </c>
      <c r="H24" s="19">
        <f>SUM(H15:H23)</f>
        <v>0</v>
      </c>
      <c r="I24" s="19">
        <f>SUM(I15:I23)</f>
        <v>0</v>
      </c>
      <c r="J24" s="19">
        <f>SUM(J15:J23)</f>
        <v>0</v>
      </c>
      <c r="K24" s="25"/>
      <c r="L24" s="19">
        <f>SUM(L15:L23)</f>
        <v>0</v>
      </c>
    </row>
    <row r="25" spans="1:12" ht="15.75" thickBot="1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580</v>
      </c>
      <c r="G25" s="32">
        <f>G14+G24</f>
        <v>19.36</v>
      </c>
      <c r="H25" s="32">
        <f>H14+H24</f>
        <v>21.47</v>
      </c>
      <c r="I25" s="32">
        <f>I14+I24</f>
        <v>75.8</v>
      </c>
      <c r="J25" s="32">
        <f>J14+J24</f>
        <v>544.15</v>
      </c>
      <c r="K25" s="32"/>
      <c r="L25" s="32">
        <f>L14+L24</f>
        <v>71.62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140</v>
      </c>
      <c r="G26" s="40">
        <v>14.38</v>
      </c>
      <c r="H26" s="40">
        <v>13.19</v>
      </c>
      <c r="I26" s="40">
        <v>18</v>
      </c>
      <c r="J26" s="40">
        <v>248.23</v>
      </c>
      <c r="K26" s="41" t="s">
        <v>49</v>
      </c>
      <c r="L26" s="40">
        <v>36.299999999999997</v>
      </c>
    </row>
    <row r="27" spans="1:12" ht="15">
      <c r="A27" s="14"/>
      <c r="B27" s="15"/>
      <c r="C27" s="11"/>
      <c r="D27" s="6" t="s">
        <v>21</v>
      </c>
      <c r="E27" s="42" t="s">
        <v>50</v>
      </c>
      <c r="F27" s="43">
        <v>150</v>
      </c>
      <c r="G27" s="43">
        <v>4.18</v>
      </c>
      <c r="H27" s="43">
        <v>4.71</v>
      </c>
      <c r="I27" s="43">
        <v>26.17</v>
      </c>
      <c r="J27" s="43">
        <v>163.79</v>
      </c>
      <c r="K27" s="44">
        <v>303</v>
      </c>
      <c r="L27" s="43">
        <v>7.35</v>
      </c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200</v>
      </c>
      <c r="G28" s="43">
        <v>3.58</v>
      </c>
      <c r="H28" s="43">
        <v>2.68</v>
      </c>
      <c r="I28" s="43">
        <v>28.34</v>
      </c>
      <c r="J28" s="43">
        <v>151.80000000000001</v>
      </c>
      <c r="K28" s="44">
        <v>379</v>
      </c>
      <c r="L28" s="43">
        <v>12.8</v>
      </c>
    </row>
    <row r="29" spans="1:12" ht="15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2</v>
      </c>
      <c r="H29" s="43">
        <v>0.3</v>
      </c>
      <c r="I29" s="43">
        <v>12.7</v>
      </c>
      <c r="J29" s="43">
        <v>61.2</v>
      </c>
      <c r="K29" s="44"/>
      <c r="L29" s="43">
        <v>1.8</v>
      </c>
    </row>
    <row r="30" spans="1:12" ht="15">
      <c r="A30" s="14"/>
      <c r="B30" s="15"/>
      <c r="C30" s="11"/>
      <c r="D30" s="7" t="s">
        <v>23</v>
      </c>
      <c r="E30" s="42" t="s">
        <v>46</v>
      </c>
      <c r="F30" s="43">
        <v>30</v>
      </c>
      <c r="G30" s="43">
        <v>2.2799999999999998</v>
      </c>
      <c r="H30" s="43">
        <v>0.27</v>
      </c>
      <c r="I30" s="43">
        <v>14.91</v>
      </c>
      <c r="J30" s="43">
        <v>71.19</v>
      </c>
      <c r="K30" s="44"/>
      <c r="L30" s="43">
        <v>1.8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47</v>
      </c>
      <c r="F32" s="43">
        <v>60</v>
      </c>
      <c r="G32" s="43">
        <v>1.02</v>
      </c>
      <c r="H32" s="43">
        <v>5.28</v>
      </c>
      <c r="I32" s="43">
        <v>4.62</v>
      </c>
      <c r="J32" s="43">
        <v>70.08</v>
      </c>
      <c r="K32" s="44">
        <v>50</v>
      </c>
      <c r="L32" s="43">
        <v>8.81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610</v>
      </c>
      <c r="G34" s="19">
        <f>SUM(G26:G33)</f>
        <v>27.44</v>
      </c>
      <c r="H34" s="19">
        <f>SUM(H26:H33)</f>
        <v>26.43</v>
      </c>
      <c r="I34" s="19">
        <f>SUM(I26:I33)</f>
        <v>104.74000000000001</v>
      </c>
      <c r="J34" s="19">
        <f>SUM(J26:J33)</f>
        <v>766.29000000000008</v>
      </c>
      <c r="K34" s="25"/>
      <c r="L34" s="19">
        <f>SUM(L26:L33)</f>
        <v>68.86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>SUM(G35:G43)</f>
        <v>0</v>
      </c>
      <c r="H44" s="19">
        <f>SUM(H35:H43)</f>
        <v>0</v>
      </c>
      <c r="I44" s="19">
        <f>SUM(I35:I43)</f>
        <v>0</v>
      </c>
      <c r="J44" s="19">
        <f>SUM(J35:J43)</f>
        <v>0</v>
      </c>
      <c r="K44" s="25"/>
      <c r="L44" s="19">
        <f>SUM(L35:L43)</f>
        <v>0</v>
      </c>
    </row>
    <row r="45" spans="1:12" ht="15.75" customHeight="1" thickBot="1">
      <c r="A45" s="33">
        <f>A26</f>
        <v>1</v>
      </c>
      <c r="B45" s="33">
        <f>B26</f>
        <v>2</v>
      </c>
      <c r="C45" s="56" t="s">
        <v>4</v>
      </c>
      <c r="D45" s="57"/>
      <c r="E45" s="31"/>
      <c r="F45" s="32">
        <f>F34+F44</f>
        <v>610</v>
      </c>
      <c r="G45" s="32">
        <f>G34+G44</f>
        <v>27.44</v>
      </c>
      <c r="H45" s="32">
        <f>H34+H44</f>
        <v>26.43</v>
      </c>
      <c r="I45" s="32">
        <f>I34+I44</f>
        <v>104.74000000000001</v>
      </c>
      <c r="J45" s="32">
        <f>J34+J44</f>
        <v>766.29000000000008</v>
      </c>
      <c r="K45" s="32"/>
      <c r="L45" s="32">
        <f>L34+L44</f>
        <v>68.86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180</v>
      </c>
      <c r="G46" s="40">
        <v>12.25</v>
      </c>
      <c r="H46" s="40">
        <v>5.7</v>
      </c>
      <c r="I46" s="40">
        <v>31.2</v>
      </c>
      <c r="J46" s="40">
        <v>225.1</v>
      </c>
      <c r="K46" s="41">
        <v>222</v>
      </c>
      <c r="L46" s="40">
        <v>69.2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53</v>
      </c>
      <c r="F48" s="43">
        <v>200</v>
      </c>
      <c r="G48" s="43">
        <v>3.76</v>
      </c>
      <c r="H48" s="43">
        <v>3.2</v>
      </c>
      <c r="I48" s="43">
        <v>26.74</v>
      </c>
      <c r="J48" s="43">
        <v>150.80000000000001</v>
      </c>
      <c r="K48" s="44">
        <v>382</v>
      </c>
      <c r="L48" s="43">
        <v>12.1</v>
      </c>
    </row>
    <row r="49" spans="1:12" ht="15">
      <c r="A49" s="23"/>
      <c r="B49" s="15"/>
      <c r="C49" s="11"/>
      <c r="D49" s="7" t="s">
        <v>71</v>
      </c>
      <c r="E49" s="42" t="s">
        <v>54</v>
      </c>
      <c r="F49" s="43">
        <v>40</v>
      </c>
      <c r="G49" s="43">
        <v>2.36</v>
      </c>
      <c r="H49" s="43">
        <v>7.52</v>
      </c>
      <c r="I49" s="43">
        <v>14.98</v>
      </c>
      <c r="J49" s="43">
        <v>137.04</v>
      </c>
      <c r="K49" s="44">
        <v>1</v>
      </c>
      <c r="L49" s="43">
        <v>11.6</v>
      </c>
    </row>
    <row r="50" spans="1:12" ht="15">
      <c r="A50" s="23"/>
      <c r="B50" s="15"/>
      <c r="C50" s="11"/>
      <c r="D50" s="7" t="s">
        <v>24</v>
      </c>
      <c r="E50" s="42" t="s">
        <v>55</v>
      </c>
      <c r="F50" s="43">
        <v>150</v>
      </c>
      <c r="G50" s="43">
        <v>0.6</v>
      </c>
      <c r="H50" s="43">
        <v>0.6</v>
      </c>
      <c r="I50" s="43">
        <v>14.7</v>
      </c>
      <c r="J50" s="43">
        <v>67.5</v>
      </c>
      <c r="K50" s="44">
        <v>338</v>
      </c>
      <c r="L50" s="43">
        <v>12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570</v>
      </c>
      <c r="G53" s="19">
        <f>SUM(G46:G52)</f>
        <v>18.97</v>
      </c>
      <c r="H53" s="19">
        <f>SUM(H46:H52)</f>
        <v>17.020000000000003</v>
      </c>
      <c r="I53" s="19">
        <f>SUM(I46:I52)</f>
        <v>87.62</v>
      </c>
      <c r="J53" s="19">
        <f>SUM(J46:J52)</f>
        <v>580.43999999999994</v>
      </c>
      <c r="K53" s="25"/>
      <c r="L53" s="19">
        <f>SUM(L46:L52)</f>
        <v>104.89999999999999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>SUM(G54:G62)</f>
        <v>0</v>
      </c>
      <c r="H63" s="19">
        <f>SUM(H54:H62)</f>
        <v>0</v>
      </c>
      <c r="I63" s="19">
        <f>SUM(I54:I62)</f>
        <v>0</v>
      </c>
      <c r="J63" s="19">
        <f>SUM(J54:J62)</f>
        <v>0</v>
      </c>
      <c r="K63" s="25"/>
      <c r="L63" s="19">
        <f>SUM(L54:L62)</f>
        <v>0</v>
      </c>
    </row>
    <row r="64" spans="1:12" ht="15.75" customHeight="1" thickBot="1">
      <c r="A64" s="29">
        <f>A46</f>
        <v>1</v>
      </c>
      <c r="B64" s="30">
        <f>B46</f>
        <v>3</v>
      </c>
      <c r="C64" s="56" t="s">
        <v>4</v>
      </c>
      <c r="D64" s="57"/>
      <c r="E64" s="31"/>
      <c r="F64" s="32">
        <f>F53+F63</f>
        <v>570</v>
      </c>
      <c r="G64" s="32">
        <f>G53+G63</f>
        <v>18.97</v>
      </c>
      <c r="H64" s="32">
        <f>H53+H63</f>
        <v>17.020000000000003</v>
      </c>
      <c r="I64" s="32">
        <f>I53+I63</f>
        <v>87.62</v>
      </c>
      <c r="J64" s="32">
        <f>J53+J63</f>
        <v>580.43999999999994</v>
      </c>
      <c r="K64" s="32"/>
      <c r="L64" s="32">
        <f>L53+L63</f>
        <v>104.89999999999999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56</v>
      </c>
      <c r="F65" s="40">
        <v>140</v>
      </c>
      <c r="G65" s="40">
        <v>11.51</v>
      </c>
      <c r="H65" s="40">
        <v>10.68</v>
      </c>
      <c r="I65" s="40">
        <v>23.91</v>
      </c>
      <c r="J65" s="40">
        <v>237.8</v>
      </c>
      <c r="K65" s="41" t="s">
        <v>57</v>
      </c>
      <c r="L65" s="40">
        <v>59.67</v>
      </c>
    </row>
    <row r="66" spans="1:12" ht="15">
      <c r="A66" s="23"/>
      <c r="B66" s="15"/>
      <c r="C66" s="11"/>
      <c r="D66" s="6" t="s">
        <v>21</v>
      </c>
      <c r="E66" s="42" t="s">
        <v>70</v>
      </c>
      <c r="F66" s="43">
        <v>150</v>
      </c>
      <c r="G66" s="43">
        <v>5.36</v>
      </c>
      <c r="H66" s="43">
        <v>4.8499999999999996</v>
      </c>
      <c r="I66" s="43">
        <v>28.58</v>
      </c>
      <c r="J66" s="43">
        <v>179.41</v>
      </c>
      <c r="K66" s="44">
        <v>309</v>
      </c>
      <c r="L66" s="43">
        <v>7.49</v>
      </c>
    </row>
    <row r="67" spans="1:12" ht="15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0.1</v>
      </c>
      <c r="H67" s="43">
        <v>0</v>
      </c>
      <c r="I67" s="43">
        <v>15</v>
      </c>
      <c r="J67" s="43">
        <v>60.4</v>
      </c>
      <c r="K67" s="44">
        <v>376</v>
      </c>
      <c r="L67" s="43">
        <v>1.48</v>
      </c>
    </row>
    <row r="68" spans="1:12" ht="15">
      <c r="A68" s="23"/>
      <c r="B68" s="15"/>
      <c r="C68" s="11"/>
      <c r="D68" s="7" t="s">
        <v>23</v>
      </c>
      <c r="E68" s="42" t="s">
        <v>46</v>
      </c>
      <c r="F68" s="43">
        <v>20</v>
      </c>
      <c r="G68" s="43">
        <v>1.52</v>
      </c>
      <c r="H68" s="43">
        <v>0.18</v>
      </c>
      <c r="I68" s="43">
        <v>9.94</v>
      </c>
      <c r="J68" s="43">
        <v>47.46</v>
      </c>
      <c r="K68" s="44"/>
      <c r="L68" s="43">
        <v>1.2</v>
      </c>
    </row>
    <row r="69" spans="1:12" ht="15">
      <c r="A69" s="23"/>
      <c r="B69" s="15"/>
      <c r="C69" s="11"/>
      <c r="D69" s="7" t="s">
        <v>23</v>
      </c>
      <c r="E69" s="42" t="s">
        <v>58</v>
      </c>
      <c r="F69" s="43">
        <v>20</v>
      </c>
      <c r="G69" s="43">
        <v>1.33</v>
      </c>
      <c r="H69" s="43">
        <v>0.2</v>
      </c>
      <c r="I69" s="43">
        <v>8.4700000000000006</v>
      </c>
      <c r="J69" s="43">
        <v>40.799999999999997</v>
      </c>
      <c r="K69" s="44"/>
      <c r="L69" s="43">
        <v>1.2</v>
      </c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 t="s">
        <v>26</v>
      </c>
      <c r="E71" s="42" t="s">
        <v>47</v>
      </c>
      <c r="F71" s="43">
        <v>60</v>
      </c>
      <c r="G71" s="43">
        <v>1.02</v>
      </c>
      <c r="H71" s="43">
        <v>5.28</v>
      </c>
      <c r="I71" s="43">
        <v>4.62</v>
      </c>
      <c r="J71" s="43">
        <v>70.08</v>
      </c>
      <c r="K71" s="44">
        <v>50</v>
      </c>
      <c r="L71" s="43">
        <v>8.81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SUM(F65:F72)</f>
        <v>590</v>
      </c>
      <c r="G73" s="19">
        <f>SUM(G65:G72)</f>
        <v>20.84</v>
      </c>
      <c r="H73" s="19">
        <f>SUM(H65:H72)</f>
        <v>21.189999999999998</v>
      </c>
      <c r="I73" s="19">
        <f>SUM(I65:I72)</f>
        <v>90.52</v>
      </c>
      <c r="J73" s="19">
        <f>SUM(J65:J72)</f>
        <v>635.95000000000005</v>
      </c>
      <c r="K73" s="25"/>
      <c r="L73" s="19">
        <f>SUM(L65:L72)</f>
        <v>79.850000000000009</v>
      </c>
    </row>
    <row r="74" spans="1:12" ht="1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>SUM(G74:G82)</f>
        <v>0</v>
      </c>
      <c r="H83" s="19">
        <f>SUM(H74:H82)</f>
        <v>0</v>
      </c>
      <c r="I83" s="19">
        <f>SUM(I74:I82)</f>
        <v>0</v>
      </c>
      <c r="J83" s="19">
        <f>SUM(J74:J82)</f>
        <v>0</v>
      </c>
      <c r="K83" s="25"/>
      <c r="L83" s="19">
        <f>SUM(L74:L82)</f>
        <v>0</v>
      </c>
    </row>
    <row r="84" spans="1:12" ht="15.75" customHeight="1" thickBot="1">
      <c r="A84" s="29">
        <f>A65</f>
        <v>1</v>
      </c>
      <c r="B84" s="30">
        <f>B65</f>
        <v>4</v>
      </c>
      <c r="C84" s="56" t="s">
        <v>4</v>
      </c>
      <c r="D84" s="57"/>
      <c r="E84" s="31"/>
      <c r="F84" s="32">
        <f>F73+F83</f>
        <v>590</v>
      </c>
      <c r="G84" s="32">
        <f>G73+G83</f>
        <v>20.84</v>
      </c>
      <c r="H84" s="32">
        <f>H73+H83</f>
        <v>21.189999999999998</v>
      </c>
      <c r="I84" s="32">
        <f>I73+I83</f>
        <v>90.52</v>
      </c>
      <c r="J84" s="32">
        <f>J73+J83</f>
        <v>635.95000000000005</v>
      </c>
      <c r="K84" s="32"/>
      <c r="L84" s="32">
        <f>L73+L83</f>
        <v>79.850000000000009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 t="s">
        <v>59</v>
      </c>
      <c r="F85" s="40">
        <v>205</v>
      </c>
      <c r="G85" s="40">
        <v>5.94</v>
      </c>
      <c r="H85" s="40">
        <v>6.9</v>
      </c>
      <c r="I85" s="40">
        <v>43.51</v>
      </c>
      <c r="J85" s="40">
        <v>260</v>
      </c>
      <c r="K85" s="41">
        <v>173</v>
      </c>
      <c r="L85" s="40">
        <v>18.010000000000002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22</v>
      </c>
      <c r="E87" s="42" t="s">
        <v>44</v>
      </c>
      <c r="F87" s="43">
        <v>200</v>
      </c>
      <c r="G87" s="43">
        <v>0.1</v>
      </c>
      <c r="H87" s="43">
        <v>0</v>
      </c>
      <c r="I87" s="43">
        <v>15</v>
      </c>
      <c r="J87" s="43">
        <v>60.4</v>
      </c>
      <c r="K87" s="44">
        <v>376</v>
      </c>
      <c r="L87" s="43">
        <v>1.48</v>
      </c>
    </row>
    <row r="88" spans="1:12" ht="15">
      <c r="A88" s="23"/>
      <c r="B88" s="15"/>
      <c r="C88" s="11"/>
      <c r="D88" s="7" t="s">
        <v>71</v>
      </c>
      <c r="E88" s="42" t="s">
        <v>54</v>
      </c>
      <c r="F88" s="43">
        <v>40</v>
      </c>
      <c r="G88" s="43">
        <v>2.36</v>
      </c>
      <c r="H88" s="43">
        <v>7.52</v>
      </c>
      <c r="I88" s="43">
        <v>14.98</v>
      </c>
      <c r="J88" s="43">
        <v>137.04</v>
      </c>
      <c r="K88" s="44">
        <v>1</v>
      </c>
      <c r="L88" s="43">
        <v>11.6</v>
      </c>
    </row>
    <row r="89" spans="1:12" ht="15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 t="s">
        <v>60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61</v>
      </c>
      <c r="E92" s="42" t="s">
        <v>62</v>
      </c>
      <c r="F92" s="43">
        <v>100</v>
      </c>
      <c r="G92" s="43">
        <v>1.6</v>
      </c>
      <c r="H92" s="43">
        <v>1.2</v>
      </c>
      <c r="I92" s="43">
        <v>12.5</v>
      </c>
      <c r="J92" s="43">
        <v>67.2</v>
      </c>
      <c r="K92" s="44"/>
      <c r="L92" s="43">
        <v>30</v>
      </c>
    </row>
    <row r="93" spans="1:12" ht="15">
      <c r="A93" s="24"/>
      <c r="B93" s="17"/>
      <c r="C93" s="8"/>
      <c r="D93" s="18" t="s">
        <v>33</v>
      </c>
      <c r="E93" s="9"/>
      <c r="F93" s="19">
        <f>SUM(F85:F92)</f>
        <v>545</v>
      </c>
      <c r="G93" s="19">
        <f>SUM(G85:G92)</f>
        <v>10</v>
      </c>
      <c r="H93" s="19">
        <f>SUM(H85:H92)</f>
        <v>15.62</v>
      </c>
      <c r="I93" s="19">
        <f>SUM(I85:I92)</f>
        <v>85.99</v>
      </c>
      <c r="J93" s="19">
        <f>SUM(J85:J92)</f>
        <v>524.64</v>
      </c>
      <c r="K93" s="25"/>
      <c r="L93" s="19">
        <f>SUM(L85:L92)</f>
        <v>61.09</v>
      </c>
    </row>
    <row r="94" spans="1:12" ht="1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>SUM(G94:G102)</f>
        <v>0</v>
      </c>
      <c r="H103" s="19">
        <f>SUM(H94:H102)</f>
        <v>0</v>
      </c>
      <c r="I103" s="19">
        <f>SUM(I94:I102)</f>
        <v>0</v>
      </c>
      <c r="J103" s="19">
        <f>SUM(J94:J102)</f>
        <v>0</v>
      </c>
      <c r="K103" s="25"/>
      <c r="L103" s="19">
        <f>SUM(L94:L102)</f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56" t="s">
        <v>4</v>
      </c>
      <c r="D104" s="57"/>
      <c r="E104" s="31"/>
      <c r="F104" s="32">
        <f>F93+F103</f>
        <v>545</v>
      </c>
      <c r="G104" s="32">
        <f>G93+G103</f>
        <v>10</v>
      </c>
      <c r="H104" s="32">
        <f>H93+H103</f>
        <v>15.62</v>
      </c>
      <c r="I104" s="32">
        <f>I93+I103</f>
        <v>85.99</v>
      </c>
      <c r="J104" s="32">
        <f>J93+J103</f>
        <v>524.64</v>
      </c>
      <c r="K104" s="32"/>
      <c r="L104" s="32">
        <f>L93+L103</f>
        <v>61.09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39" t="s">
        <v>63</v>
      </c>
      <c r="F105" s="40">
        <v>180</v>
      </c>
      <c r="G105" s="40">
        <v>10.92</v>
      </c>
      <c r="H105" s="40">
        <v>8.64</v>
      </c>
      <c r="I105" s="40">
        <v>8.64</v>
      </c>
      <c r="J105" s="40">
        <v>156.36000000000001</v>
      </c>
      <c r="K105" s="41">
        <v>229</v>
      </c>
      <c r="L105" s="40">
        <v>52.71</v>
      </c>
    </row>
    <row r="106" spans="1:12" ht="15">
      <c r="A106" s="23"/>
      <c r="B106" s="15"/>
      <c r="C106" s="11"/>
      <c r="D106" s="6" t="s">
        <v>21</v>
      </c>
      <c r="E106" s="42" t="s">
        <v>72</v>
      </c>
      <c r="F106" s="43">
        <v>150</v>
      </c>
      <c r="G106" s="43">
        <v>3.12</v>
      </c>
      <c r="H106" s="43">
        <v>5.0999999999999996</v>
      </c>
      <c r="I106" s="43">
        <v>18.57</v>
      </c>
      <c r="J106" s="43">
        <v>132.66</v>
      </c>
      <c r="K106" s="44">
        <v>312</v>
      </c>
      <c r="L106" s="43">
        <v>18.87</v>
      </c>
    </row>
    <row r="107" spans="1:12" ht="15">
      <c r="A107" s="23"/>
      <c r="B107" s="15"/>
      <c r="C107" s="11"/>
      <c r="D107" s="7" t="s">
        <v>22</v>
      </c>
      <c r="E107" s="42" t="s">
        <v>44</v>
      </c>
      <c r="F107" s="43">
        <v>215</v>
      </c>
      <c r="G107" s="43">
        <v>0.1</v>
      </c>
      <c r="H107" s="43">
        <v>0</v>
      </c>
      <c r="I107" s="43">
        <v>15</v>
      </c>
      <c r="J107" s="43">
        <v>60.4</v>
      </c>
      <c r="K107" s="44">
        <v>376</v>
      </c>
      <c r="L107" s="43">
        <v>1.65</v>
      </c>
    </row>
    <row r="108" spans="1:12" ht="15">
      <c r="A108" s="23"/>
      <c r="B108" s="15"/>
      <c r="C108" s="11"/>
      <c r="D108" s="7" t="s">
        <v>23</v>
      </c>
      <c r="E108" s="42" t="s">
        <v>46</v>
      </c>
      <c r="F108" s="43">
        <v>30</v>
      </c>
      <c r="G108" s="43">
        <v>2.2799999999999998</v>
      </c>
      <c r="H108" s="43">
        <v>0.27</v>
      </c>
      <c r="I108" s="43">
        <v>14.91</v>
      </c>
      <c r="J108" s="43">
        <v>71.19</v>
      </c>
      <c r="K108" s="44"/>
      <c r="L108" s="43">
        <v>1.8</v>
      </c>
    </row>
    <row r="109" spans="1:12" ht="15">
      <c r="A109" s="23"/>
      <c r="B109" s="15"/>
      <c r="C109" s="11"/>
      <c r="D109" s="7" t="s">
        <v>23</v>
      </c>
      <c r="E109" s="42" t="s">
        <v>45</v>
      </c>
      <c r="F109" s="43">
        <v>30</v>
      </c>
      <c r="G109" s="43">
        <v>2</v>
      </c>
      <c r="H109" s="43">
        <v>0.3</v>
      </c>
      <c r="I109" s="43">
        <v>12.7</v>
      </c>
      <c r="J109" s="43">
        <v>61.2</v>
      </c>
      <c r="K109" s="44"/>
      <c r="L109" s="43">
        <v>1.8</v>
      </c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SUM(F105:F112)</f>
        <v>605</v>
      </c>
      <c r="G113" s="19">
        <f>SUM(G105:G112)</f>
        <v>18.419999999999998</v>
      </c>
      <c r="H113" s="19">
        <f>SUM(H105:H112)</f>
        <v>14.31</v>
      </c>
      <c r="I113" s="19">
        <f>SUM(I105:I112)</f>
        <v>69.820000000000007</v>
      </c>
      <c r="J113" s="19">
        <f>SUM(J105:J112)</f>
        <v>481.80999999999995</v>
      </c>
      <c r="K113" s="25"/>
      <c r="L113" s="19">
        <f>SUM(L105:L112)</f>
        <v>76.83</v>
      </c>
    </row>
    <row r="114" spans="1:12" ht="1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>SUM(G114:G122)</f>
        <v>0</v>
      </c>
      <c r="H123" s="19">
        <f>SUM(H114:H122)</f>
        <v>0</v>
      </c>
      <c r="I123" s="19">
        <f>SUM(I114:I122)</f>
        <v>0</v>
      </c>
      <c r="J123" s="19">
        <f>SUM(J114:J122)</f>
        <v>0</v>
      </c>
      <c r="K123" s="25"/>
      <c r="L123" s="19">
        <f>SUM(L114:L122)</f>
        <v>0</v>
      </c>
    </row>
    <row r="124" spans="1:12" ht="15.75" thickBot="1">
      <c r="A124" s="29">
        <f>A105</f>
        <v>2</v>
      </c>
      <c r="B124" s="30">
        <f>B105</f>
        <v>1</v>
      </c>
      <c r="C124" s="56" t="s">
        <v>4</v>
      </c>
      <c r="D124" s="57"/>
      <c r="E124" s="31"/>
      <c r="F124" s="32">
        <f>F113+F123</f>
        <v>605</v>
      </c>
      <c r="G124" s="32">
        <f>G113+G123</f>
        <v>18.419999999999998</v>
      </c>
      <c r="H124" s="32">
        <f>H113+H123</f>
        <v>14.31</v>
      </c>
      <c r="I124" s="32">
        <f>I113+I123</f>
        <v>69.820000000000007</v>
      </c>
      <c r="J124" s="32">
        <f>J113+J123</f>
        <v>481.80999999999995</v>
      </c>
      <c r="K124" s="32"/>
      <c r="L124" s="32">
        <f>L113+L123</f>
        <v>76.83</v>
      </c>
    </row>
    <row r="125" spans="1:12" ht="15">
      <c r="A125" s="14">
        <v>2</v>
      </c>
      <c r="B125" s="15">
        <v>2</v>
      </c>
      <c r="C125" s="22" t="s">
        <v>20</v>
      </c>
      <c r="D125" s="5" t="s">
        <v>21</v>
      </c>
      <c r="E125" s="39" t="s">
        <v>64</v>
      </c>
      <c r="F125" s="40">
        <v>240</v>
      </c>
      <c r="G125" s="40">
        <v>16.100000000000001</v>
      </c>
      <c r="H125" s="40">
        <v>17.600000000000001</v>
      </c>
      <c r="I125" s="40">
        <v>28.3</v>
      </c>
      <c r="J125" s="40">
        <v>336</v>
      </c>
      <c r="K125" s="41">
        <v>291</v>
      </c>
      <c r="L125" s="40">
        <v>73.19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22</v>
      </c>
      <c r="E127" s="42" t="s">
        <v>51</v>
      </c>
      <c r="F127" s="43">
        <v>200</v>
      </c>
      <c r="G127" s="43">
        <v>3.58</v>
      </c>
      <c r="H127" s="43">
        <v>2.68</v>
      </c>
      <c r="I127" s="43">
        <v>28.34</v>
      </c>
      <c r="J127" s="43">
        <v>151.80000000000001</v>
      </c>
      <c r="K127" s="44">
        <v>379</v>
      </c>
      <c r="L127" s="43">
        <v>12.8</v>
      </c>
    </row>
    <row r="128" spans="1:12" ht="15">
      <c r="A128" s="14"/>
      <c r="B128" s="15"/>
      <c r="C128" s="11"/>
      <c r="D128" s="7" t="s">
        <v>23</v>
      </c>
      <c r="E128" s="42" t="s">
        <v>46</v>
      </c>
      <c r="F128" s="43">
        <v>20</v>
      </c>
      <c r="G128" s="43">
        <v>1.52</v>
      </c>
      <c r="H128" s="43">
        <v>0.18</v>
      </c>
      <c r="I128" s="43">
        <v>9.94</v>
      </c>
      <c r="J128" s="43">
        <v>47.46</v>
      </c>
      <c r="K128" s="44"/>
      <c r="L128" s="43">
        <v>1.2</v>
      </c>
    </row>
    <row r="129" spans="1:12" ht="15">
      <c r="A129" s="14"/>
      <c r="B129" s="15"/>
      <c r="C129" s="11"/>
      <c r="D129" s="7" t="s">
        <v>23</v>
      </c>
      <c r="E129" s="42" t="s">
        <v>45</v>
      </c>
      <c r="F129" s="43">
        <v>20</v>
      </c>
      <c r="G129" s="43">
        <v>1.33</v>
      </c>
      <c r="H129" s="43">
        <v>0.2</v>
      </c>
      <c r="I129" s="43">
        <v>8.4700000000000006</v>
      </c>
      <c r="J129" s="43">
        <v>40.799999999999997</v>
      </c>
      <c r="K129" s="44"/>
      <c r="L129" s="43">
        <v>1.2</v>
      </c>
    </row>
    <row r="130" spans="1:12" ht="15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 t="s">
        <v>26</v>
      </c>
      <c r="E131" s="42" t="s">
        <v>47</v>
      </c>
      <c r="F131" s="43">
        <v>60</v>
      </c>
      <c r="G131" s="43">
        <v>1.02</v>
      </c>
      <c r="H131" s="43">
        <v>5.28</v>
      </c>
      <c r="I131" s="43">
        <v>4.62</v>
      </c>
      <c r="J131" s="43">
        <v>70.08</v>
      </c>
      <c r="K131" s="44">
        <v>50</v>
      </c>
      <c r="L131" s="43">
        <v>8.81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SUM(F125:F132)</f>
        <v>540</v>
      </c>
      <c r="G133" s="19">
        <f>SUM(G125:G132)</f>
        <v>23.55</v>
      </c>
      <c r="H133" s="19">
        <f>SUM(H125:H132)</f>
        <v>25.94</v>
      </c>
      <c r="I133" s="19">
        <f>SUM(I125:I132)</f>
        <v>79.67</v>
      </c>
      <c r="J133" s="19">
        <f>SUM(J125:J132)</f>
        <v>646.14</v>
      </c>
      <c r="K133" s="25"/>
      <c r="L133" s="19">
        <f>SUM(L125:L132)</f>
        <v>97.2</v>
      </c>
    </row>
    <row r="134" spans="1:12" ht="1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>SUM(G134:G142)</f>
        <v>0</v>
      </c>
      <c r="H143" s="19">
        <f>SUM(H134:H142)</f>
        <v>0</v>
      </c>
      <c r="I143" s="19">
        <f>SUM(I134:I142)</f>
        <v>0</v>
      </c>
      <c r="J143" s="19">
        <f>SUM(J134:J142)</f>
        <v>0</v>
      </c>
      <c r="K143" s="25"/>
      <c r="L143" s="19">
        <f>SUM(L134:L142)</f>
        <v>0</v>
      </c>
    </row>
    <row r="144" spans="1:12" ht="15.75" thickBot="1">
      <c r="A144" s="33">
        <f>A125</f>
        <v>2</v>
      </c>
      <c r="B144" s="33">
        <f>B125</f>
        <v>2</v>
      </c>
      <c r="C144" s="56" t="s">
        <v>4</v>
      </c>
      <c r="D144" s="57"/>
      <c r="E144" s="31"/>
      <c r="F144" s="32">
        <f>F133+F143</f>
        <v>540</v>
      </c>
      <c r="G144" s="32">
        <f>G133+G143</f>
        <v>23.55</v>
      </c>
      <c r="H144" s="32">
        <f>H133+H143</f>
        <v>25.94</v>
      </c>
      <c r="I144" s="32">
        <f>I133+I143</f>
        <v>79.67</v>
      </c>
      <c r="J144" s="32">
        <f>J133+J143</f>
        <v>646.14</v>
      </c>
      <c r="K144" s="32"/>
      <c r="L144" s="32">
        <f>L133+L143</f>
        <v>97.2</v>
      </c>
    </row>
    <row r="145" spans="1:12" ht="15">
      <c r="A145" s="20">
        <v>2</v>
      </c>
      <c r="B145" s="21">
        <v>3</v>
      </c>
      <c r="C145" s="22" t="s">
        <v>20</v>
      </c>
      <c r="D145" s="5" t="s">
        <v>21</v>
      </c>
      <c r="E145" s="39" t="s">
        <v>65</v>
      </c>
      <c r="F145" s="40">
        <v>180</v>
      </c>
      <c r="G145" s="40">
        <v>11.38</v>
      </c>
      <c r="H145" s="40">
        <v>6.5</v>
      </c>
      <c r="I145" s="40">
        <v>27.33</v>
      </c>
      <c r="J145" s="40">
        <v>213.34</v>
      </c>
      <c r="K145" s="41">
        <v>223</v>
      </c>
      <c r="L145" s="40">
        <v>67.459999999999994</v>
      </c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22</v>
      </c>
      <c r="E147" s="42" t="s">
        <v>44</v>
      </c>
      <c r="F147" s="43">
        <v>215</v>
      </c>
      <c r="G147" s="43">
        <v>0.1</v>
      </c>
      <c r="H147" s="43">
        <v>0</v>
      </c>
      <c r="I147" s="43">
        <v>15</v>
      </c>
      <c r="J147" s="43">
        <v>60.4</v>
      </c>
      <c r="K147" s="44">
        <v>376</v>
      </c>
      <c r="L147" s="43">
        <v>1.48</v>
      </c>
    </row>
    <row r="148" spans="1:12" ht="15.75" customHeight="1">
      <c r="A148" s="23"/>
      <c r="B148" s="15"/>
      <c r="C148" s="11"/>
      <c r="D148" s="7" t="s">
        <v>71</v>
      </c>
      <c r="E148" s="42" t="s">
        <v>54</v>
      </c>
      <c r="F148" s="43">
        <v>40</v>
      </c>
      <c r="G148" s="43">
        <v>2.36</v>
      </c>
      <c r="H148" s="43">
        <v>7.52</v>
      </c>
      <c r="I148" s="43">
        <v>14.98</v>
      </c>
      <c r="J148" s="43">
        <v>137.04</v>
      </c>
      <c r="K148" s="44">
        <v>1</v>
      </c>
      <c r="L148" s="43">
        <v>11.6</v>
      </c>
    </row>
    <row r="149" spans="1:12" ht="15">
      <c r="A149" s="23"/>
      <c r="B149" s="15"/>
      <c r="C149" s="11"/>
      <c r="D149" s="7" t="s">
        <v>24</v>
      </c>
      <c r="E149" s="42" t="s">
        <v>55</v>
      </c>
      <c r="F149" s="43">
        <v>150</v>
      </c>
      <c r="G149" s="43">
        <v>0.6</v>
      </c>
      <c r="H149" s="43">
        <v>0.6</v>
      </c>
      <c r="I149" s="43">
        <v>14.7</v>
      </c>
      <c r="J149" s="43">
        <v>67.5</v>
      </c>
      <c r="K149" s="44">
        <v>338</v>
      </c>
      <c r="L149" s="43">
        <v>12</v>
      </c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33</v>
      </c>
      <c r="E152" s="9"/>
      <c r="F152" s="19">
        <f>SUM(F145:F151)</f>
        <v>585</v>
      </c>
      <c r="G152" s="19">
        <f>SUM(G145:G151)</f>
        <v>14.44</v>
      </c>
      <c r="H152" s="19">
        <f>SUM(H145:H151)</f>
        <v>14.62</v>
      </c>
      <c r="I152" s="19">
        <f>SUM(I145:I151)</f>
        <v>72.010000000000005</v>
      </c>
      <c r="J152" s="19">
        <f>SUM(J145:J151)</f>
        <v>478.28</v>
      </c>
      <c r="K152" s="25"/>
      <c r="L152" s="19">
        <f>SUM(L145:L151)</f>
        <v>92.539999999999992</v>
      </c>
    </row>
    <row r="153" spans="1:12" ht="15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>SUM(G153:G161)</f>
        <v>0</v>
      </c>
      <c r="H162" s="19">
        <f>SUM(H153:H161)</f>
        <v>0</v>
      </c>
      <c r="I162" s="19">
        <f>SUM(I153:I161)</f>
        <v>0</v>
      </c>
      <c r="J162" s="19">
        <f>SUM(J153:J161)</f>
        <v>0</v>
      </c>
      <c r="K162" s="25"/>
      <c r="L162" s="19">
        <f>SUM(L153:L161)</f>
        <v>0</v>
      </c>
    </row>
    <row r="163" spans="1:12" ht="15.75" thickBot="1">
      <c r="A163" s="29">
        <f>A145</f>
        <v>2</v>
      </c>
      <c r="B163" s="30">
        <f>B145</f>
        <v>3</v>
      </c>
      <c r="C163" s="56" t="s">
        <v>4</v>
      </c>
      <c r="D163" s="57"/>
      <c r="E163" s="31"/>
      <c r="F163" s="32">
        <f>F152+F162</f>
        <v>585</v>
      </c>
      <c r="G163" s="32">
        <f>G152+G162</f>
        <v>14.44</v>
      </c>
      <c r="H163" s="32">
        <f>H152+H162</f>
        <v>14.62</v>
      </c>
      <c r="I163" s="32">
        <f>I152+I162</f>
        <v>72.010000000000005</v>
      </c>
      <c r="J163" s="32">
        <f>J152+J162</f>
        <v>478.28</v>
      </c>
      <c r="K163" s="32"/>
      <c r="L163" s="32">
        <f>L152+L162</f>
        <v>92.539999999999992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39" t="s">
        <v>66</v>
      </c>
      <c r="F164" s="40">
        <v>140</v>
      </c>
      <c r="G164" s="40">
        <v>11.51</v>
      </c>
      <c r="H164" s="40">
        <v>10.68</v>
      </c>
      <c r="I164" s="40">
        <v>23.91</v>
      </c>
      <c r="J164" s="40">
        <v>237.8</v>
      </c>
      <c r="K164" s="41" t="s">
        <v>57</v>
      </c>
      <c r="L164" s="40">
        <v>59.75</v>
      </c>
    </row>
    <row r="165" spans="1:12" ht="15">
      <c r="A165" s="23"/>
      <c r="B165" s="15"/>
      <c r="C165" s="11"/>
      <c r="D165" s="6" t="s">
        <v>21</v>
      </c>
      <c r="E165" s="42" t="s">
        <v>50</v>
      </c>
      <c r="F165" s="43">
        <v>150</v>
      </c>
      <c r="G165" s="43">
        <v>4.18</v>
      </c>
      <c r="H165" s="43">
        <v>4.71</v>
      </c>
      <c r="I165" s="43">
        <v>26.17</v>
      </c>
      <c r="J165" s="43">
        <v>163.79</v>
      </c>
      <c r="K165" s="44">
        <v>303</v>
      </c>
      <c r="L165" s="43">
        <v>7.37</v>
      </c>
    </row>
    <row r="166" spans="1:12" ht="15">
      <c r="A166" s="23"/>
      <c r="B166" s="15"/>
      <c r="C166" s="11"/>
      <c r="D166" s="7" t="s">
        <v>22</v>
      </c>
      <c r="E166" s="42" t="s">
        <v>44</v>
      </c>
      <c r="F166" s="43">
        <v>215</v>
      </c>
      <c r="G166" s="43">
        <v>0.1</v>
      </c>
      <c r="H166" s="43">
        <v>0</v>
      </c>
      <c r="I166" s="43">
        <v>15</v>
      </c>
      <c r="J166" s="43">
        <v>60.4</v>
      </c>
      <c r="K166" s="44">
        <v>376</v>
      </c>
      <c r="L166" s="43">
        <v>1.48</v>
      </c>
    </row>
    <row r="167" spans="1:12" ht="15">
      <c r="A167" s="23"/>
      <c r="B167" s="15"/>
      <c r="C167" s="11"/>
      <c r="D167" s="7" t="s">
        <v>23</v>
      </c>
      <c r="E167" s="42" t="s">
        <v>46</v>
      </c>
      <c r="F167" s="43">
        <v>20</v>
      </c>
      <c r="G167" s="43">
        <v>1.52</v>
      </c>
      <c r="H167" s="43">
        <v>0.18</v>
      </c>
      <c r="I167" s="43">
        <v>9.94</v>
      </c>
      <c r="J167" s="43">
        <v>47.46</v>
      </c>
      <c r="K167" s="44"/>
      <c r="L167" s="43">
        <v>1.2</v>
      </c>
    </row>
    <row r="168" spans="1:12" ht="15">
      <c r="A168" s="23"/>
      <c r="B168" s="15"/>
      <c r="C168" s="11"/>
      <c r="D168" s="7" t="s">
        <v>23</v>
      </c>
      <c r="E168" s="42" t="s">
        <v>45</v>
      </c>
      <c r="F168" s="43">
        <v>25</v>
      </c>
      <c r="G168" s="43">
        <v>1.67</v>
      </c>
      <c r="H168" s="43">
        <v>0.25</v>
      </c>
      <c r="I168" s="43">
        <v>10.58</v>
      </c>
      <c r="J168" s="43">
        <v>51</v>
      </c>
      <c r="K168" s="44"/>
      <c r="L168" s="43">
        <v>1.5</v>
      </c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 t="s">
        <v>26</v>
      </c>
      <c r="E170" s="42" t="s">
        <v>67</v>
      </c>
      <c r="F170" s="43">
        <v>60</v>
      </c>
      <c r="G170" s="43">
        <v>1.25</v>
      </c>
      <c r="H170" s="43">
        <v>1.61</v>
      </c>
      <c r="I170" s="43">
        <v>8.0399999999999991</v>
      </c>
      <c r="J170" s="43">
        <v>51.62</v>
      </c>
      <c r="K170" s="44">
        <v>321</v>
      </c>
      <c r="L170" s="43">
        <v>5.33</v>
      </c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33</v>
      </c>
      <c r="E172" s="9"/>
      <c r="F172" s="19">
        <f>SUM(F164:F171)</f>
        <v>610</v>
      </c>
      <c r="G172" s="19">
        <f>SUM(G164:G171)</f>
        <v>20.229999999999997</v>
      </c>
      <c r="H172" s="19">
        <f>SUM(H164:H171)</f>
        <v>17.43</v>
      </c>
      <c r="I172" s="19">
        <f>SUM(I164:I171)</f>
        <v>93.639999999999986</v>
      </c>
      <c r="J172" s="19">
        <f>SUM(J164:J171)</f>
        <v>612.07000000000005</v>
      </c>
      <c r="K172" s="25"/>
      <c r="L172" s="19">
        <f>SUM(L164:L171)</f>
        <v>76.63000000000001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>SUM(G173:G181)</f>
        <v>0</v>
      </c>
      <c r="H182" s="19">
        <f>SUM(H173:H181)</f>
        <v>0</v>
      </c>
      <c r="I182" s="19">
        <f>SUM(I173:I181)</f>
        <v>0</v>
      </c>
      <c r="J182" s="19">
        <f>SUM(J173:J181)</f>
        <v>0</v>
      </c>
      <c r="K182" s="25"/>
      <c r="L182" s="19">
        <f>SUM(L173:L181)</f>
        <v>0</v>
      </c>
    </row>
    <row r="183" spans="1:12" ht="15.75" thickBot="1">
      <c r="A183" s="29">
        <f>A164</f>
        <v>2</v>
      </c>
      <c r="B183" s="30">
        <f>B164</f>
        <v>4</v>
      </c>
      <c r="C183" s="56" t="s">
        <v>4</v>
      </c>
      <c r="D183" s="57"/>
      <c r="E183" s="31"/>
      <c r="F183" s="32">
        <f>F172+F182</f>
        <v>610</v>
      </c>
      <c r="G183" s="32">
        <f>G172+G182</f>
        <v>20.229999999999997</v>
      </c>
      <c r="H183" s="32">
        <f>H172+H182</f>
        <v>17.43</v>
      </c>
      <c r="I183" s="32">
        <f>I172+I182</f>
        <v>93.639999999999986</v>
      </c>
      <c r="J183" s="32">
        <f>J172+J182</f>
        <v>612.07000000000005</v>
      </c>
      <c r="K183" s="32"/>
      <c r="L183" s="32">
        <f>L172+L182</f>
        <v>76.63000000000001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39" t="s">
        <v>68</v>
      </c>
      <c r="F184" s="40">
        <v>205</v>
      </c>
      <c r="G184" s="40">
        <v>8.61</v>
      </c>
      <c r="H184" s="40">
        <v>9.1300000000000008</v>
      </c>
      <c r="I184" s="40">
        <v>38.229999999999997</v>
      </c>
      <c r="J184" s="40">
        <v>269.52999999999997</v>
      </c>
      <c r="K184" s="41">
        <v>173</v>
      </c>
      <c r="L184" s="40">
        <v>16.68</v>
      </c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3.76</v>
      </c>
      <c r="H186" s="43">
        <v>3.2</v>
      </c>
      <c r="I186" s="43">
        <v>26.74</v>
      </c>
      <c r="J186" s="43">
        <v>150.80000000000001</v>
      </c>
      <c r="K186" s="44">
        <v>382</v>
      </c>
      <c r="L186" s="43">
        <v>12.1</v>
      </c>
    </row>
    <row r="187" spans="1:12" ht="15">
      <c r="A187" s="23"/>
      <c r="B187" s="15"/>
      <c r="C187" s="11"/>
      <c r="D187" s="7" t="s">
        <v>23</v>
      </c>
      <c r="E187" s="42" t="s">
        <v>45</v>
      </c>
      <c r="F187" s="43">
        <v>30</v>
      </c>
      <c r="G187" s="43">
        <v>2</v>
      </c>
      <c r="H187" s="43">
        <v>0.3</v>
      </c>
      <c r="I187" s="43">
        <v>12.7</v>
      </c>
      <c r="J187" s="43">
        <v>61.2</v>
      </c>
      <c r="K187" s="44"/>
      <c r="L187" s="43">
        <v>1.8</v>
      </c>
    </row>
    <row r="188" spans="1:12" ht="15">
      <c r="A188" s="23"/>
      <c r="B188" s="15"/>
      <c r="C188" s="11"/>
      <c r="D188" s="7" t="s">
        <v>71</v>
      </c>
      <c r="E188" s="42" t="s">
        <v>54</v>
      </c>
      <c r="F188" s="43">
        <v>40</v>
      </c>
      <c r="G188" s="43">
        <v>2.36</v>
      </c>
      <c r="H188" s="43">
        <v>7.52</v>
      </c>
      <c r="I188" s="43">
        <v>14.98</v>
      </c>
      <c r="J188" s="43">
        <v>137.04</v>
      </c>
      <c r="K188" s="44">
        <v>1</v>
      </c>
      <c r="L188" s="43">
        <v>11.6</v>
      </c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 t="s">
        <v>60</v>
      </c>
      <c r="E190" s="42"/>
      <c r="F190" s="43"/>
      <c r="G190" s="43"/>
      <c r="H190" s="43"/>
      <c r="I190" s="43"/>
      <c r="J190" s="43" t="s">
        <v>69</v>
      </c>
      <c r="K190" s="44"/>
      <c r="L190" s="43"/>
    </row>
    <row r="191" spans="1:12" ht="15">
      <c r="A191" s="23"/>
      <c r="B191" s="15"/>
      <c r="C191" s="11"/>
      <c r="D191" s="6" t="s">
        <v>61</v>
      </c>
      <c r="E191" s="42" t="s">
        <v>62</v>
      </c>
      <c r="F191" s="43">
        <v>100</v>
      </c>
      <c r="G191" s="43">
        <v>1.6</v>
      </c>
      <c r="H191" s="51">
        <v>1.2</v>
      </c>
      <c r="I191" s="43">
        <v>12.5</v>
      </c>
      <c r="J191" s="43">
        <v>67.2</v>
      </c>
      <c r="K191" s="44"/>
      <c r="L191" s="43">
        <v>30</v>
      </c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SUM(F184:F191)</f>
        <v>575</v>
      </c>
      <c r="G192" s="19">
        <f>SUM(G184:G191)</f>
        <v>18.330000000000002</v>
      </c>
      <c r="H192" s="19">
        <f>SUM(H184:H191)</f>
        <v>21.35</v>
      </c>
      <c r="I192" s="19">
        <f>SUM(I184:I191)</f>
        <v>105.15</v>
      </c>
      <c r="J192" s="19">
        <f>SUM(J184:J191)</f>
        <v>685.77</v>
      </c>
      <c r="K192" s="25"/>
      <c r="L192" s="19">
        <f>SUM(L184:L191)</f>
        <v>72.180000000000007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>SUM(G193:G201)</f>
        <v>0</v>
      </c>
      <c r="H202" s="19">
        <f>SUM(H193:H201)</f>
        <v>0</v>
      </c>
      <c r="I202" s="19">
        <f>SUM(I193:I201)</f>
        <v>0</v>
      </c>
      <c r="J202" s="19">
        <f>SUM(J193:J201)</f>
        <v>0</v>
      </c>
      <c r="K202" s="25"/>
      <c r="L202" s="19">
        <f>SUM(L193:L201)</f>
        <v>0</v>
      </c>
    </row>
    <row r="203" spans="1:12" ht="15.75" thickBot="1">
      <c r="A203" s="29">
        <f>A184</f>
        <v>2</v>
      </c>
      <c r="B203" s="30">
        <f>B184</f>
        <v>5</v>
      </c>
      <c r="C203" s="56" t="s">
        <v>4</v>
      </c>
      <c r="D203" s="57"/>
      <c r="E203" s="31"/>
      <c r="F203" s="32">
        <f>F192+F202</f>
        <v>575</v>
      </c>
      <c r="G203" s="32">
        <f>G192+G202</f>
        <v>18.330000000000002</v>
      </c>
      <c r="H203" s="32">
        <f>H192+H202</f>
        <v>21.35</v>
      </c>
      <c r="I203" s="32">
        <f>I192+I202</f>
        <v>105.15</v>
      </c>
      <c r="J203" s="32">
        <f>J192+J202</f>
        <v>685.77</v>
      </c>
      <c r="K203" s="32"/>
      <c r="L203" s="32">
        <f>L192+L202</f>
        <v>72.180000000000007</v>
      </c>
    </row>
    <row r="204" spans="1:12" ht="13.5" thickBot="1">
      <c r="A204" s="27"/>
      <c r="B204" s="28"/>
      <c r="C204" s="58" t="s">
        <v>5</v>
      </c>
      <c r="D204" s="58"/>
      <c r="E204" s="58"/>
      <c r="F204" s="34">
        <f>(F25+F45+F64+F84+F104+F124+F144+F163+F183+F203)/(IF(F25=0,0,1)+IF(F45=0,0,1)+IF(F64=0,0,1)+IF(F84=0,0,1)+IF(F104=0,0,1)+IF(F124=0,0,1)+IF(F144=0,0,1)+IF(F163=0,0,1)+IF(F183=0,0,1)+IF(F203=0,0,1))</f>
        <v>581</v>
      </c>
      <c r="G204" s="34">
        <f>(G25+G45+G64+G84+G104+G124+G144+G163+G183+G203)/(IF(G25=0,0,1)+IF(G45=0,0,1)+IF(G64=0,0,1)+IF(G84=0,0,1)+IF(G104=0,0,1)+IF(G124=0,0,1)+IF(G144=0,0,1)+IF(G163=0,0,1)+IF(G183=0,0,1)+IF(G203=0,0,1))</f>
        <v>19.158000000000001</v>
      </c>
      <c r="H204" s="34">
        <f>(H25+H45+H64+H84+H104+H124+H144+H163+H183+H203)/(IF(H25=0,0,1)+IF(H45=0,0,1)+IF(H64=0,0,1)+IF(H84=0,0,1)+IF(H104=0,0,1)+IF(H124=0,0,1)+IF(H144=0,0,1)+IF(H163=0,0,1)+IF(H183=0,0,1)+IF(H203=0,0,1))</f>
        <v>19.538000000000004</v>
      </c>
      <c r="I204" s="34">
        <f>(I25+I45+I64+I84+I104+I124+I144+I163+I183+I203)/(IF(I25=0,0,1)+IF(I45=0,0,1)+IF(I64=0,0,1)+IF(I84=0,0,1)+IF(I104=0,0,1)+IF(I124=0,0,1)+IF(I144=0,0,1)+IF(I163=0,0,1)+IF(I183=0,0,1)+IF(I203=0,0,1))</f>
        <v>86.495999999999995</v>
      </c>
      <c r="J204" s="34">
        <f>(J25+J45+J64+J84+J104+J124+J144+J163+J183+J203)/(IF(J25=0,0,1)+IF(J45=0,0,1)+IF(J64=0,0,1)+IF(J84=0,0,1)+IF(J104=0,0,1)+IF(J124=0,0,1)+IF(J144=0,0,1)+IF(J163=0,0,1)+IF(J183=0,0,1)+IF(J203=0,0,1))</f>
        <v>595.55399999999986</v>
      </c>
      <c r="K204" s="34"/>
      <c r="L204" s="34">
        <f>(L25+L45+L64+L84+L104+L124+L144+L163+L183+L203)/(IF(L25=0,0,1)+IF(L45=0,0,1)+IF(L64=0,0,1)+IF(L84=0,0,1)+IF(L104=0,0,1)+IF(L124=0,0,1)+IF(L144=0,0,1)+IF(L163=0,0,1)+IF(L183=0,0,1)+IF(L203=0,0,1))</f>
        <v>80.17</v>
      </c>
    </row>
  </sheetData>
  <mergeCells count="14">
    <mergeCell ref="C104:D104"/>
    <mergeCell ref="C25:D25"/>
    <mergeCell ref="C84:D84"/>
    <mergeCell ref="C204:E204"/>
    <mergeCell ref="C203:D203"/>
    <mergeCell ref="C124:D124"/>
    <mergeCell ref="C144:D144"/>
    <mergeCell ref="C163:D163"/>
    <mergeCell ref="C183:D183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2025-04-25T09:25:29Z</dcterms:modified>
</cp:coreProperties>
</file>